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CHOOL FUND\2022-23 Accounts\"/>
    </mc:Choice>
  </mc:AlternateContent>
  <xr:revisionPtr revIDLastSave="0" documentId="13_ncr:1_{7AC03CF4-62D1-4DD0-BBCA-6525F7650A5C}" xr6:coauthVersionLast="36" xr6:coauthVersionMax="36" xr10:uidLastSave="{00000000-0000-0000-0000-000000000000}"/>
  <bookViews>
    <workbookView xWindow="0" yWindow="0" windowWidth="28800" windowHeight="12225" xr2:uid="{95F7B6E9-A383-4B60-BE2C-D7755196E138}"/>
  </bookViews>
  <sheets>
    <sheet name="2022-23" sheetId="1" r:id="rId1"/>
  </sheets>
  <definedNames>
    <definedName name="_xlnm.Print_Area" localSheetId="0">'2022-23'!$A$1:$E$92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  <c r="D85" i="1"/>
  <c r="D77" i="1"/>
  <c r="D39" i="1"/>
  <c r="D79" i="1" s="1"/>
  <c r="E39" i="1" l="1"/>
  <c r="E79" i="1" s="1"/>
  <c r="E77" i="1"/>
  <c r="C77" i="1"/>
  <c r="C79" i="1" s="1"/>
  <c r="E85" i="1"/>
  <c r="E91" i="1"/>
  <c r="C91" i="1"/>
  <c r="C38" i="1"/>
</calcChain>
</file>

<file path=xl/sharedStrings.xml><?xml version="1.0" encoding="utf-8"?>
<sst xmlns="http://schemas.openxmlformats.org/spreadsheetml/2006/main" count="82" uniqueCount="49">
  <si>
    <t>Tucasi balance</t>
  </si>
  <si>
    <t>Unpresented cheques</t>
  </si>
  <si>
    <t>Unreconciled credit/debit</t>
  </si>
  <si>
    <t>Cash on hand</t>
  </si>
  <si>
    <t>Tucasi cleared balance</t>
  </si>
  <si>
    <t>School Fund bank account balance</t>
  </si>
  <si>
    <t>Surplus for the year</t>
  </si>
  <si>
    <t>YR 3 Swimming Oct 2021</t>
  </si>
  <si>
    <t>Young Voices Choir</t>
  </si>
  <si>
    <t>Years 3 and 4 Polka Theatre Visit November 2023</t>
  </si>
  <si>
    <t>Year R Our Amaxing Animal World March 2023</t>
  </si>
  <si>
    <t>Year 6 Production Collection 2023</t>
  </si>
  <si>
    <t>Year 6 Production Collection</t>
  </si>
  <si>
    <t>Year 5 Science Visits - St Bede's School</t>
  </si>
  <si>
    <t>Year 5 Loom Band Project Revenue 2022-23</t>
  </si>
  <si>
    <t>Year 5 Easter Experience March 2023</t>
  </si>
  <si>
    <t>Year 4 Healthy Snack</t>
  </si>
  <si>
    <t>Year 3 Swimming October 2022</t>
  </si>
  <si>
    <t>Year 2 Visit to Tower Bridge</t>
  </si>
  <si>
    <t>Year 1 Visit to RHS Gardens</t>
  </si>
  <si>
    <t>Worldpay</t>
  </si>
  <si>
    <t>VMS Charges School Fund</t>
  </si>
  <si>
    <t>Visit to RHS Gardens Wisley</t>
  </si>
  <si>
    <t>Swimming Year 3 May 2021</t>
  </si>
  <si>
    <t>Sparkfish Christmas Journey 2022</t>
  </si>
  <si>
    <t>Revision Guides Year 6</t>
  </si>
  <si>
    <t>Pupil Premium</t>
  </si>
  <si>
    <t>Outdoor Learning</t>
  </si>
  <si>
    <t>Open Hands Reigate</t>
  </si>
  <si>
    <t>Music Concert Collection</t>
  </si>
  <si>
    <t>Hop A Thon</t>
  </si>
  <si>
    <t>High Ashurst/TYM Sept 2023</t>
  </si>
  <si>
    <t>High Ashurst/TYM Sept 2022</t>
  </si>
  <si>
    <t>General Account</t>
  </si>
  <si>
    <t>Flute Hire 2022/23</t>
  </si>
  <si>
    <t>Donations - JP Photographic</t>
  </si>
  <si>
    <t>Children In Need</t>
  </si>
  <si>
    <t>Christmas Jumper Day 2022</t>
  </si>
  <si>
    <t>Bishop's Lent Appeal 2023</t>
  </si>
  <si>
    <t>Bishop's Lent Appeal 2022</t>
  </si>
  <si>
    <t>Bank Charges</t>
  </si>
  <si>
    <t>Payments</t>
  </si>
  <si>
    <t>2022-23</t>
  </si>
  <si>
    <t>2021-22</t>
  </si>
  <si>
    <t>Receipts</t>
  </si>
  <si>
    <t xml:space="preserve">Receipts and Payments Accounts for the School Fund 1st September 2021 to 31st August 2022 </t>
  </si>
  <si>
    <t>Nutfield Church (C of E) Primary School</t>
  </si>
  <si>
    <t>Year R Our Amazing Animal World March 2023</t>
  </si>
  <si>
    <t>Banking reconciliation as at 11th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</si>
</sst>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2" fillId="0" borderId="1" xfId="0" applyNumberFormat="1" applyFont="1" applyBorder="1" applyAlignment="1">
      <alignment horizontal="right"/>
    </xf>
    <xf numFmtId="0" fontId="2" fillId="0" borderId="0" xfId="0" applyFont="1"/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4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4E5F-F614-4F53-B9B1-BE19E9E29CE7}">
  <sheetPr>
    <pageSetUpPr fitToPage="1"/>
  </sheetPr>
  <dimension ref="A1:E91"/>
  <sheetViews>
    <sheetView tabSelected="1" topLeftCell="A74" workbookViewId="0">
      <selection activeCell="B83" sqref="B83"/>
    </sheetView>
  </sheetViews>
  <sheetFormatPr defaultRowHeight="15" x14ac:dyDescent="0.25"/>
  <cols>
    <col min="1" max="1" width="44.85546875" customWidth="1"/>
    <col min="3" max="3" width="25.85546875" hidden="1" customWidth="1"/>
    <col min="4" max="5" width="25.85546875" customWidth="1"/>
    <col min="6" max="6" width="22.42578125" customWidth="1"/>
  </cols>
  <sheetData>
    <row r="1" spans="1:5" x14ac:dyDescent="0.25">
      <c r="A1" s="10" t="s">
        <v>46</v>
      </c>
    </row>
    <row r="2" spans="1:5" x14ac:dyDescent="0.25">
      <c r="A2" s="10" t="s">
        <v>45</v>
      </c>
    </row>
    <row r="3" spans="1:5" x14ac:dyDescent="0.25">
      <c r="A3" s="10"/>
    </row>
    <row r="4" spans="1:5" x14ac:dyDescent="0.25">
      <c r="C4" s="9"/>
      <c r="D4" s="9"/>
      <c r="E4" s="9"/>
    </row>
    <row r="5" spans="1:5" x14ac:dyDescent="0.25">
      <c r="A5" s="2" t="s">
        <v>44</v>
      </c>
      <c r="C5" s="7" t="s">
        <v>42</v>
      </c>
      <c r="D5" s="8" t="s">
        <v>42</v>
      </c>
      <c r="E5" s="8" t="s">
        <v>43</v>
      </c>
    </row>
    <row r="6" spans="1:5" x14ac:dyDescent="0.25">
      <c r="A6" t="s">
        <v>40</v>
      </c>
      <c r="C6" s="6">
        <v>0</v>
      </c>
      <c r="D6" s="6">
        <v>0</v>
      </c>
      <c r="E6" s="6">
        <v>36.950000000000003</v>
      </c>
    </row>
    <row r="7" spans="1:5" x14ac:dyDescent="0.25">
      <c r="A7" t="s">
        <v>39</v>
      </c>
      <c r="C7" s="6">
        <v>21</v>
      </c>
      <c r="D7" s="6">
        <v>21</v>
      </c>
      <c r="E7" s="6">
        <v>288.39999999999998</v>
      </c>
    </row>
    <row r="8" spans="1:5" s="11" customFormat="1" x14ac:dyDescent="0.25">
      <c r="A8" s="11" t="s">
        <v>38</v>
      </c>
      <c r="C8" s="12">
        <v>293</v>
      </c>
      <c r="D8" s="12">
        <v>293</v>
      </c>
      <c r="E8" s="12">
        <v>0</v>
      </c>
    </row>
    <row r="9" spans="1:5" s="11" customFormat="1" x14ac:dyDescent="0.25">
      <c r="A9" s="11" t="s">
        <v>37</v>
      </c>
      <c r="C9" s="12">
        <v>92</v>
      </c>
      <c r="D9" s="12">
        <v>92</v>
      </c>
      <c r="E9" s="12">
        <v>0</v>
      </c>
    </row>
    <row r="10" spans="1:5" x14ac:dyDescent="0.25">
      <c r="A10" t="s">
        <v>36</v>
      </c>
      <c r="C10" s="6">
        <v>0</v>
      </c>
      <c r="D10" s="6">
        <v>0</v>
      </c>
      <c r="E10" s="6">
        <v>267.51</v>
      </c>
    </row>
    <row r="11" spans="1:5" x14ac:dyDescent="0.25">
      <c r="A11" t="s">
        <v>35</v>
      </c>
      <c r="C11" s="6">
        <v>565.54999999999995</v>
      </c>
      <c r="D11" s="6">
        <v>565.54999999999995</v>
      </c>
      <c r="E11" s="6">
        <v>282.74</v>
      </c>
    </row>
    <row r="12" spans="1:5" s="11" customFormat="1" x14ac:dyDescent="0.25">
      <c r="A12" s="11" t="s">
        <v>34</v>
      </c>
      <c r="C12" s="12">
        <v>75</v>
      </c>
      <c r="D12" s="12">
        <v>75</v>
      </c>
      <c r="E12" s="12">
        <v>0</v>
      </c>
    </row>
    <row r="13" spans="1:5" x14ac:dyDescent="0.25">
      <c r="A13" t="s">
        <v>33</v>
      </c>
      <c r="C13" s="6">
        <v>0</v>
      </c>
      <c r="D13" s="6">
        <v>0</v>
      </c>
      <c r="E13" s="6">
        <v>0</v>
      </c>
    </row>
    <row r="14" spans="1:5" x14ac:dyDescent="0.25">
      <c r="A14" t="s">
        <v>32</v>
      </c>
      <c r="C14" s="6">
        <v>0</v>
      </c>
      <c r="D14" s="6">
        <v>0</v>
      </c>
      <c r="E14" s="6">
        <v>5573.48</v>
      </c>
    </row>
    <row r="15" spans="1:5" s="11" customFormat="1" x14ac:dyDescent="0.25">
      <c r="A15" s="11" t="s">
        <v>31</v>
      </c>
      <c r="C15" s="12">
        <v>7402</v>
      </c>
      <c r="D15" s="12">
        <v>7402</v>
      </c>
      <c r="E15" s="12">
        <v>0</v>
      </c>
    </row>
    <row r="16" spans="1:5" x14ac:dyDescent="0.25">
      <c r="A16" t="s">
        <v>30</v>
      </c>
      <c r="C16" s="6">
        <v>573</v>
      </c>
      <c r="D16" s="6">
        <v>573</v>
      </c>
      <c r="E16" s="6">
        <v>840.11</v>
      </c>
    </row>
    <row r="17" spans="1:5" s="11" customFormat="1" x14ac:dyDescent="0.25">
      <c r="A17" s="11" t="s">
        <v>29</v>
      </c>
      <c r="C17" s="12">
        <v>133</v>
      </c>
      <c r="D17" s="12">
        <v>133</v>
      </c>
      <c r="E17" s="12">
        <v>0</v>
      </c>
    </row>
    <row r="18" spans="1:5" x14ac:dyDescent="0.25">
      <c r="A18" t="s">
        <v>28</v>
      </c>
      <c r="C18" s="6">
        <v>356.93</v>
      </c>
      <c r="D18" s="6">
        <v>356.93</v>
      </c>
      <c r="E18" s="6">
        <v>159.51</v>
      </c>
    </row>
    <row r="19" spans="1:5" x14ac:dyDescent="0.25">
      <c r="A19" t="s">
        <v>27</v>
      </c>
      <c r="C19" s="6">
        <v>172</v>
      </c>
      <c r="D19" s="6">
        <v>172</v>
      </c>
      <c r="E19" s="6">
        <v>534.20000000000005</v>
      </c>
    </row>
    <row r="20" spans="1:5" x14ac:dyDescent="0.25">
      <c r="A20" t="s">
        <v>26</v>
      </c>
      <c r="C20" s="6">
        <v>0</v>
      </c>
      <c r="D20" s="6">
        <v>0</v>
      </c>
      <c r="E20" s="6">
        <v>0</v>
      </c>
    </row>
    <row r="21" spans="1:5" x14ac:dyDescent="0.25">
      <c r="A21" t="s">
        <v>25</v>
      </c>
      <c r="C21" s="6">
        <v>0</v>
      </c>
      <c r="D21" s="6">
        <v>0</v>
      </c>
      <c r="E21" s="6">
        <v>140</v>
      </c>
    </row>
    <row r="22" spans="1:5" s="11" customFormat="1" x14ac:dyDescent="0.25">
      <c r="A22" s="11" t="s">
        <v>24</v>
      </c>
      <c r="C22" s="12">
        <v>135</v>
      </c>
      <c r="D22" s="12">
        <v>135</v>
      </c>
      <c r="E22" s="12">
        <v>0</v>
      </c>
    </row>
    <row r="23" spans="1:5" x14ac:dyDescent="0.25">
      <c r="A23" t="s">
        <v>23</v>
      </c>
      <c r="C23" s="6">
        <v>0</v>
      </c>
      <c r="D23" s="6">
        <v>0</v>
      </c>
      <c r="E23" s="6">
        <v>115.05</v>
      </c>
    </row>
    <row r="24" spans="1:5" x14ac:dyDescent="0.25">
      <c r="A24" t="s">
        <v>22</v>
      </c>
      <c r="C24" s="6">
        <v>0</v>
      </c>
      <c r="D24" s="6">
        <v>0</v>
      </c>
      <c r="E24" s="6">
        <v>904</v>
      </c>
    </row>
    <row r="25" spans="1:5" x14ac:dyDescent="0.25">
      <c r="A25" t="s">
        <v>20</v>
      </c>
      <c r="C25" s="6">
        <v>272.19</v>
      </c>
      <c r="D25" s="6">
        <v>272.19</v>
      </c>
      <c r="E25" s="6">
        <v>831.44</v>
      </c>
    </row>
    <row r="26" spans="1:5" s="11" customFormat="1" x14ac:dyDescent="0.25">
      <c r="A26" s="11" t="s">
        <v>19</v>
      </c>
      <c r="C26" s="12">
        <v>437.5</v>
      </c>
      <c r="D26" s="12">
        <v>437.5</v>
      </c>
      <c r="E26" s="12">
        <v>0</v>
      </c>
    </row>
    <row r="27" spans="1:5" s="11" customFormat="1" x14ac:dyDescent="0.25">
      <c r="A27" s="11" t="s">
        <v>18</v>
      </c>
      <c r="C27" s="12">
        <v>336</v>
      </c>
      <c r="D27" s="12">
        <v>336</v>
      </c>
      <c r="E27" s="12">
        <v>0</v>
      </c>
    </row>
    <row r="28" spans="1:5" s="11" customFormat="1" x14ac:dyDescent="0.25">
      <c r="A28" s="11" t="s">
        <v>17</v>
      </c>
      <c r="C28" s="12">
        <v>1425.06</v>
      </c>
      <c r="D28" s="12">
        <v>1425.06</v>
      </c>
      <c r="E28" s="12">
        <v>0</v>
      </c>
    </row>
    <row r="29" spans="1:5" s="11" customFormat="1" x14ac:dyDescent="0.25">
      <c r="A29" s="11" t="s">
        <v>16</v>
      </c>
      <c r="C29" s="12">
        <v>10</v>
      </c>
      <c r="D29" s="12">
        <v>10</v>
      </c>
      <c r="E29" s="12">
        <v>0</v>
      </c>
    </row>
    <row r="30" spans="1:5" s="11" customFormat="1" x14ac:dyDescent="0.25">
      <c r="A30" s="11" t="s">
        <v>15</v>
      </c>
      <c r="C30" s="12">
        <v>110</v>
      </c>
      <c r="D30" s="12">
        <v>110</v>
      </c>
      <c r="E30" s="12">
        <v>0</v>
      </c>
    </row>
    <row r="31" spans="1:5" s="11" customFormat="1" x14ac:dyDescent="0.25">
      <c r="A31" s="11" t="s">
        <v>14</v>
      </c>
      <c r="C31" s="12">
        <v>77.97</v>
      </c>
      <c r="D31" s="12">
        <v>77.97</v>
      </c>
      <c r="E31" s="12">
        <v>0</v>
      </c>
    </row>
    <row r="32" spans="1:5" s="11" customFormat="1" x14ac:dyDescent="0.25">
      <c r="A32" s="11" t="s">
        <v>13</v>
      </c>
      <c r="C32" s="12">
        <v>205</v>
      </c>
      <c r="D32" s="12">
        <v>205</v>
      </c>
      <c r="E32" s="12">
        <v>0</v>
      </c>
    </row>
    <row r="33" spans="1:5" x14ac:dyDescent="0.25">
      <c r="A33" t="s">
        <v>12</v>
      </c>
      <c r="C33" s="6">
        <v>0</v>
      </c>
      <c r="D33" s="6">
        <v>0</v>
      </c>
      <c r="E33" s="6">
        <v>206.25</v>
      </c>
    </row>
    <row r="34" spans="1:5" s="11" customFormat="1" x14ac:dyDescent="0.25">
      <c r="A34" s="11" t="s">
        <v>11</v>
      </c>
      <c r="C34" s="12">
        <v>269.54000000000002</v>
      </c>
      <c r="D34" s="12">
        <v>269.54000000000002</v>
      </c>
      <c r="E34" s="12">
        <v>0</v>
      </c>
    </row>
    <row r="35" spans="1:5" s="11" customFormat="1" x14ac:dyDescent="0.25">
      <c r="A35" s="11" t="s">
        <v>10</v>
      </c>
      <c r="C35" s="12">
        <v>121.24</v>
      </c>
      <c r="D35" s="12">
        <v>121.24</v>
      </c>
      <c r="E35" s="12">
        <v>0</v>
      </c>
    </row>
    <row r="36" spans="1:5" s="11" customFormat="1" x14ac:dyDescent="0.25">
      <c r="A36" s="11" t="s">
        <v>9</v>
      </c>
      <c r="C36" s="12">
        <v>418.5</v>
      </c>
      <c r="D36" s="12">
        <v>418.5</v>
      </c>
      <c r="E36" s="12">
        <v>0</v>
      </c>
    </row>
    <row r="37" spans="1:5" x14ac:dyDescent="0.25">
      <c r="A37" t="s">
        <v>8</v>
      </c>
      <c r="C37" s="6">
        <v>-23</v>
      </c>
      <c r="D37" s="6">
        <v>-23</v>
      </c>
      <c r="E37" s="6">
        <v>92</v>
      </c>
    </row>
    <row r="38" spans="1:5" x14ac:dyDescent="0.25">
      <c r="A38" t="s">
        <v>7</v>
      </c>
      <c r="C38" s="6">
        <f ca="1">Sum+C4:C5+C38</f>
        <v>0</v>
      </c>
      <c r="D38" s="6">
        <v>0</v>
      </c>
      <c r="E38" s="6">
        <v>881.96</v>
      </c>
    </row>
    <row r="39" spans="1:5" x14ac:dyDescent="0.25">
      <c r="C39" s="1">
        <v>13478.48</v>
      </c>
      <c r="D39" s="1">
        <f>SUM(D6:D38)</f>
        <v>13478.48</v>
      </c>
      <c r="E39" s="1">
        <f>SUM(E6:E38)</f>
        <v>11153.599999999999</v>
      </c>
    </row>
    <row r="40" spans="1:5" x14ac:dyDescent="0.25">
      <c r="C40" s="5"/>
      <c r="D40" s="5"/>
      <c r="E40" s="5"/>
    </row>
    <row r="41" spans="1:5" x14ac:dyDescent="0.25">
      <c r="C41" s="5"/>
      <c r="D41" s="5"/>
      <c r="E41" s="5"/>
    </row>
    <row r="42" spans="1:5" x14ac:dyDescent="0.25">
      <c r="A42" s="2" t="s">
        <v>41</v>
      </c>
      <c r="C42" s="5"/>
      <c r="D42" s="5"/>
      <c r="E42" s="5"/>
    </row>
    <row r="43" spans="1:5" x14ac:dyDescent="0.25">
      <c r="A43" t="s">
        <v>40</v>
      </c>
      <c r="C43" s="6">
        <v>71.760000000000005</v>
      </c>
      <c r="D43" s="6">
        <v>71.760000000000005</v>
      </c>
      <c r="E43" s="6">
        <v>121.67</v>
      </c>
    </row>
    <row r="44" spans="1:5" x14ac:dyDescent="0.25">
      <c r="A44" t="s">
        <v>39</v>
      </c>
      <c r="C44" s="6">
        <v>0</v>
      </c>
      <c r="D44" s="6">
        <v>0</v>
      </c>
      <c r="E44" s="6">
        <v>0</v>
      </c>
    </row>
    <row r="45" spans="1:5" s="11" customFormat="1" x14ac:dyDescent="0.25">
      <c r="A45" s="11" t="s">
        <v>38</v>
      </c>
      <c r="C45" s="12">
        <v>0</v>
      </c>
      <c r="D45" s="12">
        <v>0</v>
      </c>
      <c r="E45" s="12">
        <v>0</v>
      </c>
    </row>
    <row r="46" spans="1:5" s="11" customFormat="1" x14ac:dyDescent="0.25">
      <c r="A46" s="11" t="s">
        <v>37</v>
      </c>
      <c r="C46" s="12">
        <v>92</v>
      </c>
      <c r="D46" s="12">
        <v>92</v>
      </c>
      <c r="E46" s="12">
        <v>0</v>
      </c>
    </row>
    <row r="47" spans="1:5" x14ac:dyDescent="0.25">
      <c r="A47" t="s">
        <v>36</v>
      </c>
      <c r="C47" s="6">
        <v>0</v>
      </c>
      <c r="D47" s="6">
        <v>0</v>
      </c>
      <c r="E47" s="6">
        <v>267.51</v>
      </c>
    </row>
    <row r="48" spans="1:5" x14ac:dyDescent="0.25">
      <c r="A48" t="s">
        <v>35</v>
      </c>
      <c r="C48" s="6">
        <v>0</v>
      </c>
      <c r="D48" s="6">
        <v>0</v>
      </c>
      <c r="E48" s="6">
        <v>0</v>
      </c>
    </row>
    <row r="49" spans="1:5" s="11" customFormat="1" x14ac:dyDescent="0.25">
      <c r="A49" s="11" t="s">
        <v>34</v>
      </c>
      <c r="C49" s="12">
        <v>0</v>
      </c>
      <c r="D49" s="12">
        <v>0</v>
      </c>
      <c r="E49" s="12">
        <v>0</v>
      </c>
    </row>
    <row r="50" spans="1:5" x14ac:dyDescent="0.25">
      <c r="A50" t="s">
        <v>33</v>
      </c>
      <c r="C50" s="6">
        <v>1710.47</v>
      </c>
      <c r="D50" s="6">
        <v>1710.47</v>
      </c>
      <c r="E50" s="6">
        <v>0</v>
      </c>
    </row>
    <row r="51" spans="1:5" x14ac:dyDescent="0.25">
      <c r="A51" t="s">
        <v>32</v>
      </c>
      <c r="C51" s="6">
        <v>0</v>
      </c>
      <c r="D51" s="6">
        <v>0</v>
      </c>
      <c r="E51" s="6">
        <v>955.15</v>
      </c>
    </row>
    <row r="52" spans="1:5" s="11" customFormat="1" x14ac:dyDescent="0.25">
      <c r="A52" s="11" t="s">
        <v>31</v>
      </c>
      <c r="C52" s="12">
        <v>10870.3</v>
      </c>
      <c r="D52" s="12">
        <v>10870.3</v>
      </c>
      <c r="E52" s="12">
        <v>0</v>
      </c>
    </row>
    <row r="53" spans="1:5" x14ac:dyDescent="0.25">
      <c r="A53" t="s">
        <v>30</v>
      </c>
      <c r="C53" s="6">
        <v>909.67</v>
      </c>
      <c r="D53" s="6">
        <v>909.67</v>
      </c>
      <c r="E53" s="6">
        <v>1478.94</v>
      </c>
    </row>
    <row r="54" spans="1:5" s="11" customFormat="1" x14ac:dyDescent="0.25">
      <c r="A54" s="11" t="s">
        <v>29</v>
      </c>
      <c r="C54" s="12">
        <v>0</v>
      </c>
      <c r="D54" s="12">
        <v>0</v>
      </c>
      <c r="E54" s="12">
        <v>0</v>
      </c>
    </row>
    <row r="55" spans="1:5" x14ac:dyDescent="0.25">
      <c r="A55" t="s">
        <v>28</v>
      </c>
      <c r="C55" s="6">
        <v>356.93</v>
      </c>
      <c r="D55" s="6">
        <v>356.93</v>
      </c>
      <c r="E55" s="6">
        <v>159.51</v>
      </c>
    </row>
    <row r="56" spans="1:5" x14ac:dyDescent="0.25">
      <c r="A56" t="s">
        <v>27</v>
      </c>
      <c r="C56" s="6">
        <v>0</v>
      </c>
      <c r="D56" s="6">
        <v>0</v>
      </c>
      <c r="E56" s="6">
        <v>0</v>
      </c>
    </row>
    <row r="57" spans="1:5" x14ac:dyDescent="0.25">
      <c r="A57" t="s">
        <v>26</v>
      </c>
      <c r="C57" s="6">
        <v>0</v>
      </c>
      <c r="D57" s="6">
        <v>0</v>
      </c>
      <c r="E57" s="6">
        <v>0</v>
      </c>
    </row>
    <row r="58" spans="1:5" x14ac:dyDescent="0.25">
      <c r="A58" t="s">
        <v>25</v>
      </c>
      <c r="C58" s="6">
        <v>0</v>
      </c>
      <c r="D58" s="6">
        <v>0</v>
      </c>
      <c r="E58" s="6">
        <v>140</v>
      </c>
    </row>
    <row r="59" spans="1:5" s="11" customFormat="1" x14ac:dyDescent="0.25">
      <c r="A59" s="11" t="s">
        <v>24</v>
      </c>
      <c r="C59" s="12">
        <v>0</v>
      </c>
      <c r="D59" s="12">
        <v>0</v>
      </c>
      <c r="E59" s="12">
        <v>0</v>
      </c>
    </row>
    <row r="60" spans="1:5" x14ac:dyDescent="0.25">
      <c r="A60" t="s">
        <v>23</v>
      </c>
      <c r="C60" s="6">
        <v>0</v>
      </c>
      <c r="D60" s="6">
        <v>0</v>
      </c>
      <c r="E60" s="6">
        <v>0</v>
      </c>
    </row>
    <row r="61" spans="1:5" x14ac:dyDescent="0.25">
      <c r="A61" t="s">
        <v>22</v>
      </c>
      <c r="C61" s="6">
        <v>0</v>
      </c>
      <c r="D61" s="6">
        <v>0</v>
      </c>
      <c r="E61" s="6">
        <v>900</v>
      </c>
    </row>
    <row r="62" spans="1:5" x14ac:dyDescent="0.25">
      <c r="A62" t="s">
        <v>21</v>
      </c>
      <c r="C62" s="6">
        <v>144.94</v>
      </c>
      <c r="D62" s="6">
        <v>144.94</v>
      </c>
      <c r="E62" s="6">
        <v>0</v>
      </c>
    </row>
    <row r="63" spans="1:5" x14ac:dyDescent="0.25">
      <c r="A63" t="s">
        <v>20</v>
      </c>
      <c r="C63" s="6">
        <v>291.48</v>
      </c>
      <c r="D63" s="6">
        <v>291.48</v>
      </c>
      <c r="E63" s="6">
        <v>519.29</v>
      </c>
    </row>
    <row r="64" spans="1:5" s="11" customFormat="1" x14ac:dyDescent="0.25">
      <c r="A64" s="11" t="s">
        <v>19</v>
      </c>
      <c r="C64" s="12">
        <v>490</v>
      </c>
      <c r="D64" s="12">
        <v>490</v>
      </c>
      <c r="E64" s="12">
        <v>0</v>
      </c>
    </row>
    <row r="65" spans="1:5" s="11" customFormat="1" x14ac:dyDescent="0.25">
      <c r="A65" s="11" t="s">
        <v>18</v>
      </c>
      <c r="C65" s="12">
        <v>0</v>
      </c>
      <c r="D65" s="12">
        <v>0</v>
      </c>
      <c r="E65" s="12">
        <v>0</v>
      </c>
    </row>
    <row r="66" spans="1:5" s="11" customFormat="1" x14ac:dyDescent="0.25">
      <c r="A66" s="11" t="s">
        <v>17</v>
      </c>
      <c r="C66" s="12">
        <v>1900</v>
      </c>
      <c r="D66" s="12">
        <v>1900</v>
      </c>
      <c r="E66" s="12">
        <v>0</v>
      </c>
    </row>
    <row r="67" spans="1:5" s="11" customFormat="1" x14ac:dyDescent="0.25">
      <c r="A67" s="11" t="s">
        <v>16</v>
      </c>
      <c r="C67" s="12">
        <v>31.47</v>
      </c>
      <c r="D67" s="12">
        <v>31.47</v>
      </c>
      <c r="E67" s="12">
        <v>0</v>
      </c>
    </row>
    <row r="68" spans="1:5" s="11" customFormat="1" x14ac:dyDescent="0.25">
      <c r="A68" s="11" t="s">
        <v>15</v>
      </c>
      <c r="C68" s="12">
        <v>0</v>
      </c>
      <c r="D68" s="12">
        <v>0</v>
      </c>
      <c r="E68" s="12">
        <v>0</v>
      </c>
    </row>
    <row r="69" spans="1:5" s="11" customFormat="1" x14ac:dyDescent="0.25">
      <c r="A69" s="11" t="s">
        <v>14</v>
      </c>
      <c r="C69" s="12">
        <v>77.97</v>
      </c>
      <c r="D69" s="12">
        <v>77.97</v>
      </c>
      <c r="E69" s="12">
        <v>0</v>
      </c>
    </row>
    <row r="70" spans="1:5" s="11" customFormat="1" x14ac:dyDescent="0.25">
      <c r="A70" s="11" t="s">
        <v>13</v>
      </c>
      <c r="C70" s="12">
        <v>0</v>
      </c>
      <c r="D70" s="12">
        <v>0</v>
      </c>
      <c r="E70" s="12">
        <v>0</v>
      </c>
    </row>
    <row r="71" spans="1:5" x14ac:dyDescent="0.25">
      <c r="A71" t="s">
        <v>12</v>
      </c>
      <c r="C71" s="6">
        <v>206.25</v>
      </c>
      <c r="D71" s="6">
        <v>206.25</v>
      </c>
      <c r="E71" s="6">
        <v>0</v>
      </c>
    </row>
    <row r="72" spans="1:5" s="11" customFormat="1" x14ac:dyDescent="0.25">
      <c r="A72" s="11" t="s">
        <v>11</v>
      </c>
      <c r="C72" s="12">
        <v>0</v>
      </c>
      <c r="D72" s="12">
        <v>0</v>
      </c>
      <c r="E72" s="12">
        <v>0</v>
      </c>
    </row>
    <row r="73" spans="1:5" s="11" customFormat="1" x14ac:dyDescent="0.25">
      <c r="A73" s="11" t="s">
        <v>47</v>
      </c>
      <c r="C73" s="12">
        <v>130</v>
      </c>
      <c r="D73" s="12">
        <v>130</v>
      </c>
      <c r="E73" s="12">
        <v>0</v>
      </c>
    </row>
    <row r="74" spans="1:5" s="11" customFormat="1" x14ac:dyDescent="0.25">
      <c r="A74" s="11" t="s">
        <v>9</v>
      </c>
      <c r="C74" s="12">
        <v>0</v>
      </c>
      <c r="D74" s="12">
        <v>0</v>
      </c>
      <c r="E74" s="12">
        <v>0</v>
      </c>
    </row>
    <row r="75" spans="1:5" x14ac:dyDescent="0.25">
      <c r="A75" t="s">
        <v>8</v>
      </c>
      <c r="C75" s="6">
        <v>0</v>
      </c>
      <c r="D75" s="6">
        <v>0</v>
      </c>
      <c r="E75" s="6">
        <v>0</v>
      </c>
    </row>
    <row r="76" spans="1:5" x14ac:dyDescent="0.25">
      <c r="A76" t="s">
        <v>7</v>
      </c>
      <c r="C76" s="6">
        <v>0</v>
      </c>
      <c r="D76" s="6">
        <v>0</v>
      </c>
      <c r="E76" s="6">
        <v>1620</v>
      </c>
    </row>
    <row r="77" spans="1:5" x14ac:dyDescent="0.25">
      <c r="C77" s="1">
        <f>SUM(C43:C76)</f>
        <v>17283.240000000002</v>
      </c>
      <c r="D77" s="1">
        <f>SUM(D43:D76)</f>
        <v>17283.240000000002</v>
      </c>
      <c r="E77" s="1">
        <f>SUM(E43:E76)</f>
        <v>6162.07</v>
      </c>
    </row>
    <row r="78" spans="1:5" x14ac:dyDescent="0.25">
      <c r="C78" s="5"/>
      <c r="D78" s="5"/>
      <c r="E78" s="5"/>
    </row>
    <row r="79" spans="1:5" x14ac:dyDescent="0.25">
      <c r="A79" s="2" t="s">
        <v>6</v>
      </c>
      <c r="C79" s="1">
        <f>C39-C77</f>
        <v>-3804.760000000002</v>
      </c>
      <c r="D79" s="1">
        <f>D39-D77</f>
        <v>-3804.760000000002</v>
      </c>
      <c r="E79" s="1">
        <f>E39-E77</f>
        <v>4991.5299999999988</v>
      </c>
    </row>
    <row r="80" spans="1:5" x14ac:dyDescent="0.25">
      <c r="C80" s="5"/>
      <c r="D80" s="5"/>
      <c r="E80" s="5"/>
    </row>
    <row r="81" spans="1:5" x14ac:dyDescent="0.25">
      <c r="C81" s="5"/>
      <c r="D81" s="5"/>
      <c r="E81" s="5"/>
    </row>
    <row r="82" spans="1:5" x14ac:dyDescent="0.25">
      <c r="A82" s="10" t="s">
        <v>48</v>
      </c>
      <c r="C82" s="5"/>
      <c r="D82" s="5"/>
      <c r="E82" s="5"/>
    </row>
    <row r="83" spans="1:5" x14ac:dyDescent="0.25">
      <c r="A83" s="2"/>
      <c r="C83" s="5"/>
      <c r="D83" s="5"/>
      <c r="E83" s="5"/>
    </row>
    <row r="84" spans="1:5" x14ac:dyDescent="0.25">
      <c r="A84" s="2" t="s">
        <v>5</v>
      </c>
      <c r="C84" s="4">
        <v>3346</v>
      </c>
      <c r="D84" s="4">
        <v>3346</v>
      </c>
      <c r="E84" s="4">
        <v>12328.48</v>
      </c>
    </row>
    <row r="85" spans="1:5" x14ac:dyDescent="0.25">
      <c r="A85" s="2"/>
      <c r="C85" s="1">
        <v>3346</v>
      </c>
      <c r="D85" s="1">
        <f>SUM(D84:D84)</f>
        <v>3346</v>
      </c>
      <c r="E85" s="1">
        <f>SUM(E84:E84)</f>
        <v>12328.48</v>
      </c>
    </row>
    <row r="86" spans="1:5" x14ac:dyDescent="0.25">
      <c r="A86" s="2"/>
      <c r="C86" s="4"/>
      <c r="D86" s="4"/>
      <c r="E86" s="4"/>
    </row>
    <row r="87" spans="1:5" x14ac:dyDescent="0.25">
      <c r="A87" s="2" t="s">
        <v>4</v>
      </c>
      <c r="C87" s="4">
        <v>9995.0499999999993</v>
      </c>
      <c r="D87" s="4">
        <v>3346</v>
      </c>
      <c r="E87" s="4">
        <v>10944.86</v>
      </c>
    </row>
    <row r="88" spans="1:5" x14ac:dyDescent="0.25">
      <c r="A88" s="2" t="s">
        <v>3</v>
      </c>
      <c r="C88" s="4">
        <v>402.54</v>
      </c>
      <c r="D88" s="4">
        <v>0</v>
      </c>
      <c r="E88" s="4">
        <v>639.04999999999995</v>
      </c>
    </row>
    <row r="89" spans="1:5" x14ac:dyDescent="0.25">
      <c r="A89" s="2" t="s">
        <v>2</v>
      </c>
      <c r="C89" s="4">
        <v>3441.18</v>
      </c>
      <c r="D89" s="4">
        <v>873.14</v>
      </c>
      <c r="E89" s="4">
        <v>1664.15</v>
      </c>
    </row>
    <row r="90" spans="1:5" x14ac:dyDescent="0.25">
      <c r="A90" s="2" t="s">
        <v>1</v>
      </c>
      <c r="C90" s="3">
        <v>-10248.77</v>
      </c>
      <c r="D90" s="3">
        <v>0</v>
      </c>
      <c r="E90" s="3">
        <v>-929.29</v>
      </c>
    </row>
    <row r="91" spans="1:5" x14ac:dyDescent="0.25">
      <c r="A91" s="2" t="s">
        <v>0</v>
      </c>
      <c r="C91" s="1">
        <f>SUM(C87:C90)</f>
        <v>3590</v>
      </c>
      <c r="D91" s="1">
        <f>SUM(D87:D90)</f>
        <v>4219.1400000000003</v>
      </c>
      <c r="E91" s="1">
        <f>SUM(E87:E90)</f>
        <v>12318.77</v>
      </c>
    </row>
  </sheetData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rowBreaks count="2" manualBreakCount="2">
    <brk id="7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</dc:creator>
  <cp:lastModifiedBy>admin2</cp:lastModifiedBy>
  <cp:lastPrinted>2023-09-27T12:53:37Z</cp:lastPrinted>
  <dcterms:created xsi:type="dcterms:W3CDTF">2023-09-26T11:46:33Z</dcterms:created>
  <dcterms:modified xsi:type="dcterms:W3CDTF">2023-09-27T15:18:39Z</dcterms:modified>
</cp:coreProperties>
</file>